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0" windowWidth="11115" windowHeight="126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<sst xmlns="http://schemas.openxmlformats.org/spreadsheetml/2006/main" count="77" uniqueCount="54">
  <si>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</si>
  <si>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</si>
  <si>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</si>
  <si>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</si>
  <si>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</si>
  <si>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</si>
  <si>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</si>
  <si>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</si>
  <si>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</si>
  <si>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</si>
  <si>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</si>
  <si>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</si>
  <si>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</si>
  <si>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</si>
  <si>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</si>
  <si>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</si>
  <si>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</si>
  <si>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</si>
  <si>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</si>
  <si>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</si>
  <si>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</si>
  <si>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</si>
  <si>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</si>
  <si>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</si>
  <si>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</si>
  <si>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</si>
  <si>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</si>
  <si>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</si>
  <si>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</si>
  <si>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</si>
  <si>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</si>
  <si>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</si>
  <si>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</si>
  <si>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</si>
  <si>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</si>
  <si>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</si>
  <si>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</si>
  <si>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</si>
  <si>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</si>
  <si>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</si>
  <si>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</si>
  <si>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</si>
  <si>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</si>
  <si>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</si>
  <si>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</si>
  <si>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</si>
  <si>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</si>
  <si>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</si>
  <si>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</si>
  <si>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</si>
  <si>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</si>
  <si>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</si>
  <si>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Структура и объем затрат на оказание услуг по передаче электрической энергии ООО "Транзитэлектро" на 2023 год, регулирование тарифов на услуги которой осуществляется методом экономически обоснованных расходов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</si>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</sst>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92;&#1086;&#1088;&#1084;&#1099;%205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по видам доходов 1 кв"/>
      <sheetName val="Расшиф год 2023 факт"/>
      <sheetName val="Факт по видам доходов год 202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0.125" style="21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  <col min="8" max="8" width="16.875" style="0" customWidth="1"/>
  </cols>
  <sheetData>
    <row r="1" spans="1:6" ht="93" customHeight="1">
      <c r="A1" s="31" t="s">
        <v>52</v>
      </c>
      <c r="B1" s="31"/>
      <c r="C1" s="31"/>
      <c r="D1" s="31"/>
      <c r="E1" s="31"/>
      <c r="F1" s="31"/>
    </row>
    <row r="2" spans="1:6" ht="29.25" customHeight="1">
      <c r="A2" s="19"/>
      <c r="B2" s="18"/>
      <c r="C2" s="18"/>
      <c r="D2" s="1"/>
      <c r="E2" s="1"/>
      <c r="F2" s="18"/>
    </row>
    <row r="3" spans="1:6" ht="14.25">
      <c r="A3" s="32" t="s">
        <v>0</v>
      </c>
      <c r="B3" s="34" t="s">
        <v>1</v>
      </c>
      <c r="C3" s="34" t="s">
        <v>2</v>
      </c>
      <c r="D3" s="36" t="s">
        <v>53</v>
      </c>
      <c r="E3" s="37"/>
      <c r="F3" s="34" t="s">
        <v>3</v>
      </c>
    </row>
    <row r="4" spans="1:6" ht="14.25">
      <c r="A4" s="33"/>
      <c r="B4" s="35"/>
      <c r="C4" s="35"/>
      <c r="D4" s="2" t="s">
        <v>4</v>
      </c>
      <c r="E4" s="2" t="s">
        <v>5</v>
      </c>
      <c r="F4" s="35"/>
    </row>
    <row r="5" spans="1:6" ht="30">
      <c r="A5" s="20" t="s">
        <v>6</v>
      </c>
      <c r="B5" s="3" t="s">
        <v>7</v>
      </c>
      <c r="C5" s="4" t="s">
        <v>8</v>
      </c>
      <c r="D5" s="22">
        <v>42697</v>
      </c>
      <c r="E5" s="16">
        <v>47926.322</v>
      </c>
      <c r="F5" s="5"/>
    </row>
    <row r="6" spans="1:6" ht="30">
      <c r="A6" s="20" t="s">
        <v>9</v>
      </c>
      <c r="B6" s="3" t="s">
        <v>10</v>
      </c>
      <c r="C6" s="4" t="s">
        <v>8</v>
      </c>
      <c r="D6" s="22">
        <f>D7+D17+D24</f>
        <v>24529.010000000006</v>
      </c>
      <c r="E6" s="22">
        <f>E7+E17+E24</f>
        <v>30036.550000000003</v>
      </c>
      <c r="F6" s="5"/>
    </row>
    <row r="7" spans="1:6" ht="15">
      <c r="A7" s="20" t="s">
        <v>34</v>
      </c>
      <c r="B7" s="6" t="s">
        <v>11</v>
      </c>
      <c r="C7" s="7" t="s">
        <v>8</v>
      </c>
      <c r="D7" s="23">
        <f>D8+D10+D12+D13</f>
        <v>26798.590000000004</v>
      </c>
      <c r="E7" s="23">
        <f>E8+E10+E12+E13</f>
        <v>29377.97</v>
      </c>
      <c r="F7" s="6"/>
    </row>
    <row r="8" spans="1:6" ht="15">
      <c r="A8" s="20" t="s">
        <v>35</v>
      </c>
      <c r="B8" s="6" t="s">
        <v>12</v>
      </c>
      <c r="C8" s="7" t="s">
        <v>8</v>
      </c>
      <c r="D8" s="25">
        <v>981.49</v>
      </c>
      <c r="E8" s="17">
        <v>2894.8</v>
      </c>
      <c r="F8" s="6"/>
    </row>
    <row r="9" spans="1:6" ht="15">
      <c r="A9" s="20" t="s">
        <v>36</v>
      </c>
      <c r="B9" s="6" t="s">
        <v>13</v>
      </c>
      <c r="C9" s="7" t="s">
        <v>8</v>
      </c>
      <c r="D9" s="25">
        <v>604.26</v>
      </c>
      <c r="E9" s="17">
        <v>2520.65</v>
      </c>
      <c r="F9" s="6"/>
    </row>
    <row r="10" spans="1:8" ht="30">
      <c r="A10" s="20" t="s">
        <v>37</v>
      </c>
      <c r="B10" s="9" t="s">
        <v>14</v>
      </c>
      <c r="C10" s="4" t="s">
        <v>8</v>
      </c>
      <c r="D10" s="26">
        <f>13391.52+2635.98</f>
        <v>16027.5</v>
      </c>
      <c r="E10" s="16">
        <f>13378.03+2667.82</f>
        <v>16045.85</v>
      </c>
      <c r="F10" s="10"/>
      <c r="H10" s="27"/>
    </row>
    <row r="11" spans="1:6" ht="15">
      <c r="A11" s="20" t="s">
        <v>38</v>
      </c>
      <c r="B11" s="6" t="s">
        <v>13</v>
      </c>
      <c r="C11" s="7" t="s">
        <v>8</v>
      </c>
      <c r="D11" s="25"/>
      <c r="E11" s="17"/>
      <c r="F11" s="6"/>
    </row>
    <row r="12" spans="1:6" ht="15">
      <c r="A12" s="20" t="s">
        <v>39</v>
      </c>
      <c r="B12" s="11" t="s">
        <v>15</v>
      </c>
      <c r="C12" s="8" t="s">
        <v>8</v>
      </c>
      <c r="D12" s="25">
        <v>1683.45</v>
      </c>
      <c r="E12" s="17">
        <v>2039.63</v>
      </c>
      <c r="F12" s="12"/>
    </row>
    <row r="13" spans="1:6" ht="15">
      <c r="A13" s="20" t="s">
        <v>40</v>
      </c>
      <c r="B13" s="6" t="s">
        <v>16</v>
      </c>
      <c r="C13" s="7" t="s">
        <v>8</v>
      </c>
      <c r="D13" s="25">
        <f>D14+D15+D16</f>
        <v>8106.15</v>
      </c>
      <c r="E13" s="25">
        <f>E14+E15+E16</f>
        <v>8397.69</v>
      </c>
      <c r="F13" s="6"/>
    </row>
    <row r="14" spans="1:6" ht="15">
      <c r="A14" s="20" t="s">
        <v>41</v>
      </c>
      <c r="B14" s="6" t="s">
        <v>17</v>
      </c>
      <c r="C14" s="7" t="s">
        <v>8</v>
      </c>
      <c r="D14" s="25">
        <v>5796.45</v>
      </c>
      <c r="E14" s="25">
        <v>5796.45</v>
      </c>
      <c r="F14" s="6"/>
    </row>
    <row r="15" spans="1:6" ht="15">
      <c r="A15" s="20" t="s">
        <v>42</v>
      </c>
      <c r="B15" s="6" t="s">
        <v>18</v>
      </c>
      <c r="C15" s="7" t="s">
        <v>8</v>
      </c>
      <c r="D15" s="25">
        <v>561.32</v>
      </c>
      <c r="E15" s="17">
        <v>871.51</v>
      </c>
      <c r="F15" s="6"/>
    </row>
    <row r="16" spans="1:6" ht="15">
      <c r="A16" s="20" t="s">
        <v>43</v>
      </c>
      <c r="B16" s="6" t="s">
        <v>19</v>
      </c>
      <c r="C16" s="7" t="s">
        <v>8</v>
      </c>
      <c r="D16" s="25">
        <f>1623.99+124.39</f>
        <v>1748.38</v>
      </c>
      <c r="E16" s="17">
        <f>1635.62+94.11</f>
        <v>1729.7299999999998</v>
      </c>
      <c r="F16" s="6"/>
    </row>
    <row r="17" spans="1:6" ht="15">
      <c r="A17" s="20" t="s">
        <v>44</v>
      </c>
      <c r="B17" s="6" t="s">
        <v>20</v>
      </c>
      <c r="C17" s="7" t="s">
        <v>8</v>
      </c>
      <c r="D17" s="25">
        <f>D18+D19</f>
        <v>935.65</v>
      </c>
      <c r="E17" s="25">
        <f>E18+E19</f>
        <v>658.58</v>
      </c>
      <c r="F17" s="6"/>
    </row>
    <row r="18" spans="1:6" ht="15">
      <c r="A18" s="20" t="s">
        <v>45</v>
      </c>
      <c r="B18" s="6" t="s">
        <v>21</v>
      </c>
      <c r="C18" s="7" t="s">
        <v>8</v>
      </c>
      <c r="D18" s="25">
        <v>935.65</v>
      </c>
      <c r="E18" s="25">
        <v>658.58</v>
      </c>
      <c r="F18" s="6"/>
    </row>
    <row r="19" spans="1:6" ht="15">
      <c r="A19" s="20" t="s">
        <v>46</v>
      </c>
      <c r="B19" s="6" t="s">
        <v>22</v>
      </c>
      <c r="C19" s="7" t="s">
        <v>8</v>
      </c>
      <c r="D19" s="25">
        <v>0</v>
      </c>
      <c r="E19" s="17">
        <v>0</v>
      </c>
      <c r="F19" s="6"/>
    </row>
    <row r="20" spans="1:6" ht="15">
      <c r="A20" s="20" t="s">
        <v>47</v>
      </c>
      <c r="B20" s="6" t="s">
        <v>23</v>
      </c>
      <c r="C20" s="4" t="s">
        <v>8</v>
      </c>
      <c r="D20" s="22">
        <v>0</v>
      </c>
      <c r="E20" s="16">
        <v>0</v>
      </c>
      <c r="F20" s="5"/>
    </row>
    <row r="21" spans="1:6" ht="15">
      <c r="A21" s="20" t="s">
        <v>48</v>
      </c>
      <c r="B21" s="9" t="s">
        <v>24</v>
      </c>
      <c r="C21" s="4" t="s">
        <v>8</v>
      </c>
      <c r="D21" s="22">
        <v>0</v>
      </c>
      <c r="E21" s="16">
        <v>0</v>
      </c>
      <c r="F21" s="5"/>
    </row>
    <row r="22" spans="1:6" ht="15">
      <c r="A22" s="20" t="s">
        <v>49</v>
      </c>
      <c r="B22" s="6" t="s">
        <v>25</v>
      </c>
      <c r="C22" s="7" t="s">
        <v>8</v>
      </c>
      <c r="D22" s="23">
        <v>0</v>
      </c>
      <c r="E22" s="17">
        <v>0</v>
      </c>
      <c r="F22" s="6"/>
    </row>
    <row r="23" spans="1:6" ht="15">
      <c r="A23" s="20" t="s">
        <v>50</v>
      </c>
      <c r="B23" s="6" t="s">
        <v>26</v>
      </c>
      <c r="C23" s="7" t="s">
        <v>8</v>
      </c>
      <c r="D23" s="25">
        <v>0</v>
      </c>
      <c r="E23" s="17">
        <v>0</v>
      </c>
      <c r="F23" s="6"/>
    </row>
    <row r="24" spans="1:6" ht="45">
      <c r="A24" s="20" t="s">
        <v>51</v>
      </c>
      <c r="B24" s="3" t="s">
        <v>27</v>
      </c>
      <c r="C24" s="4" t="s">
        <v>8</v>
      </c>
      <c r="D24" s="22">
        <f>346.56+198.01-3749.8</f>
        <v>-3205.2300000000005</v>
      </c>
      <c r="E24" s="16"/>
      <c r="F24" s="13"/>
    </row>
    <row r="25" spans="1:6" ht="30">
      <c r="A25" s="20" t="s">
        <v>28</v>
      </c>
      <c r="B25" s="14" t="s">
        <v>29</v>
      </c>
      <c r="C25" s="4" t="s">
        <v>8</v>
      </c>
      <c r="D25" s="29"/>
      <c r="E25" s="16"/>
      <c r="F25" s="13"/>
    </row>
    <row r="26" spans="1:6" ht="45">
      <c r="A26" s="20" t="s">
        <v>30</v>
      </c>
      <c r="B26" s="15" t="s">
        <v>31</v>
      </c>
      <c r="C26" s="4" t="s">
        <v>8</v>
      </c>
      <c r="D26" s="22">
        <v>9077.6</v>
      </c>
      <c r="E26" s="16">
        <v>9908.57</v>
      </c>
      <c r="F26" s="13"/>
    </row>
    <row r="27" spans="1:6" ht="45">
      <c r="A27" s="20" t="s">
        <v>32</v>
      </c>
      <c r="B27" s="14" t="s">
        <v>33</v>
      </c>
      <c r="C27" s="4" t="s">
        <v>8</v>
      </c>
      <c r="D27" s="24"/>
      <c r="E27" s="16"/>
      <c r="F27" s="13"/>
    </row>
    <row r="30" ht="12.75">
      <c r="D30" s="28"/>
    </row>
    <row r="31" ht="12.75">
      <c r="D31" s="28"/>
    </row>
    <row r="35" spans="1:6" ht="15">
      <c r="A35" s="30"/>
      <c r="B35" s="30"/>
      <c r="C35" s="30"/>
      <c r="D35" s="30"/>
      <c r="E35" s="30"/>
      <c r="F35" s="30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Ольга</cp:lastModifiedBy>
  <cp:lastPrinted>2023-03-21T06:53:39Z</cp:lastPrinted>
  <dcterms:created xsi:type="dcterms:W3CDTF">2011-04-13T07:00:26Z</dcterms:created>
  <dcterms:modified xsi:type="dcterms:W3CDTF">2024-04-10T09:05:16Z</dcterms:modified>
  <cp:category/>
  <cp:version/>
  <cp:contentType/>
  <cp:contentStatus/>
</cp:coreProperties>
</file>